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教育委員会\02-総務\07‗池間\R6業務\01派遣\R7要綱・要領作成\与那国町HPへ\【新】様式（記入例）\"/>
    </mc:Choice>
  </mc:AlternateContent>
  <xr:revisionPtr revIDLastSave="0" documentId="8_{9FAC28FF-1D00-4D74-B3A8-E37B35BD7CBA}" xr6:coauthVersionLast="47" xr6:coauthVersionMax="47" xr10:uidLastSave="{00000000-0000-0000-0000-000000000000}"/>
  <bookViews>
    <workbookView xWindow="-120" yWindow="-120" windowWidth="29040" windowHeight="15720" xr2:uid="{6A105D7A-9130-4265-A573-802011097E88}"/>
  </bookViews>
  <sheets>
    <sheet name="事業計画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0" i="1" l="1"/>
  <c r="Q20" i="1"/>
  <c r="K21" i="1"/>
  <c r="Q21" i="1"/>
  <c r="K23" i="1"/>
  <c r="Q23" i="1"/>
  <c r="K25" i="1"/>
  <c r="Q25" i="1"/>
  <c r="K27" i="1"/>
  <c r="Q27" i="1"/>
  <c r="K34" i="1"/>
  <c r="Q34" i="1"/>
  <c r="K35" i="1"/>
  <c r="Q35" i="1"/>
</calcChain>
</file>

<file path=xl/sharedStrings.xml><?xml version="1.0" encoding="utf-8"?>
<sst xmlns="http://schemas.openxmlformats.org/spreadsheetml/2006/main" count="38" uniqueCount="36">
  <si>
    <t>合計</t>
    <rPh sb="0" eb="2">
      <t>ゴウケイ</t>
    </rPh>
    <phoneticPr fontId="1"/>
  </si>
  <si>
    <t>計</t>
    <rPh sb="0" eb="1">
      <t>ケイ</t>
    </rPh>
    <phoneticPr fontId="1"/>
  </si>
  <si>
    <t>燃料費</t>
    <rPh sb="0" eb="3">
      <t>ネンリョウヒ</t>
    </rPh>
    <phoneticPr fontId="1"/>
  </si>
  <si>
    <t>参加料</t>
    <rPh sb="0" eb="3">
      <t>サンカリョウ</t>
    </rPh>
    <phoneticPr fontId="1"/>
  </si>
  <si>
    <t>2000×13名</t>
    <phoneticPr fontId="1"/>
  </si>
  <si>
    <t>食費・雑費</t>
    <rPh sb="0" eb="2">
      <t>ショクヒ</t>
    </rPh>
    <rPh sb="3" eb="5">
      <t>ザッピ</t>
    </rPh>
    <phoneticPr fontId="1"/>
  </si>
  <si>
    <t>その他補助対象外経費</t>
    <rPh sb="2" eb="3">
      <t>タ</t>
    </rPh>
    <rPh sb="3" eb="10">
      <t>ホジョタイショウガイケイヒ</t>
    </rPh>
    <phoneticPr fontId="1"/>
  </si>
  <si>
    <t>レンタカー代1日　7,000円×2台</t>
    <rPh sb="5" eb="6">
      <t>ダイ</t>
    </rPh>
    <rPh sb="7" eb="8">
      <t>ニチ</t>
    </rPh>
    <rPh sb="14" eb="15">
      <t>エン</t>
    </rPh>
    <rPh sb="17" eb="18">
      <t>ダイ</t>
    </rPh>
    <phoneticPr fontId="1"/>
  </si>
  <si>
    <t>車賃（町単費）</t>
    <rPh sb="0" eb="2">
      <t>シャチン</t>
    </rPh>
    <rPh sb="3" eb="4">
      <t>チョウ</t>
    </rPh>
    <rPh sb="4" eb="6">
      <t>タンピ</t>
    </rPh>
    <phoneticPr fontId="1"/>
  </si>
  <si>
    <t>児童　6,000×10名
指導者　6,000×3名</t>
    <rPh sb="0" eb="2">
      <t>ジドウ</t>
    </rPh>
    <rPh sb="11" eb="12">
      <t>メイ</t>
    </rPh>
    <rPh sb="13" eb="16">
      <t>シドウシャ</t>
    </rPh>
    <rPh sb="24" eb="25">
      <t>メイ</t>
    </rPh>
    <phoneticPr fontId="1"/>
  </si>
  <si>
    <t>宿泊料
（一括交付金）</t>
    <rPh sb="0" eb="3">
      <t>シュクハクリョウ</t>
    </rPh>
    <rPh sb="5" eb="10">
      <t>イッカツコウフキン</t>
    </rPh>
    <phoneticPr fontId="1"/>
  </si>
  <si>
    <t>児童　11,320×10名
指導者　11,320×3名</t>
    <rPh sb="0" eb="2">
      <t>ジドウ</t>
    </rPh>
    <rPh sb="12" eb="13">
      <t>メイ</t>
    </rPh>
    <rPh sb="14" eb="17">
      <t>シドウシャ</t>
    </rPh>
    <rPh sb="26" eb="27">
      <t>メイ</t>
    </rPh>
    <phoneticPr fontId="1"/>
  </si>
  <si>
    <t>渡航費
（一括交付金）</t>
    <rPh sb="0" eb="3">
      <t>トコウヒ</t>
    </rPh>
    <rPh sb="5" eb="10">
      <t>イッカツコウフキン</t>
    </rPh>
    <phoneticPr fontId="1"/>
  </si>
  <si>
    <t>補助金対象経費</t>
    <rPh sb="0" eb="3">
      <t>ホジョキン</t>
    </rPh>
    <rPh sb="3" eb="7">
      <t>タイショウケイヒ</t>
    </rPh>
    <phoneticPr fontId="1"/>
  </si>
  <si>
    <t>備考</t>
    <rPh sb="0" eb="2">
      <t>ビコウ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</si>
  <si>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</si>
  <si>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予　算　額</t>
    <rPh sb="0" eb="1">
      <t>ヨ</t>
    </rPh>
    <rPh sb="2" eb="3">
      <t>ザン</t>
    </rPh>
    <rPh sb="4" eb="5">
      <t>ガク</t>
    </rPh>
    <phoneticPr fontId="1"/>
  </si>
  <si>
    <t>項目</t>
    <rPh sb="0" eb="2">
      <t>コウモク</t>
    </rPh>
    <phoneticPr fontId="1"/>
  </si>
  <si>
    <t>派遣経費見込み</t>
    <rPh sb="0" eb="2">
      <t>ハケン</t>
    </rPh>
    <rPh sb="2" eb="4">
      <t>ケイヒ</t>
    </rPh>
    <rPh sb="4" eb="6">
      <t>ミコ</t>
    </rPh>
    <phoneticPr fontId="1"/>
  </si>
  <si>
    <t>宿泊先→大会会場→石垣空港→与那国空港</t>
    <rPh sb="0" eb="3">
      <t>シュクハクサキ</t>
    </rPh>
    <rPh sb="4" eb="8">
      <t>タイカイカイジョウ</t>
    </rPh>
    <rPh sb="9" eb="13">
      <t>イシガキクウコウ</t>
    </rPh>
    <rPh sb="14" eb="19">
      <t>ヨナグニクウコウ</t>
    </rPh>
    <phoneticPr fontId="1"/>
  </si>
  <si>
    <t>〇/〇（〇）</t>
    <phoneticPr fontId="1"/>
  </si>
  <si>
    <t>与那国空港→石垣空港→宿泊先</t>
    <rPh sb="0" eb="5">
      <t>ヨナグニクウコウ</t>
    </rPh>
    <rPh sb="6" eb="10">
      <t>イシガキクウコウ</t>
    </rPh>
    <rPh sb="11" eb="14">
      <t>シュクハクサキ</t>
    </rPh>
    <phoneticPr fontId="1"/>
  </si>
  <si>
    <t>派遣行程
出発から帰島
までの行程</t>
    <rPh sb="0" eb="2">
      <t>ハケン</t>
    </rPh>
    <rPh sb="2" eb="4">
      <t>コウテイ</t>
    </rPh>
    <rPh sb="6" eb="8">
      <t>シュッパツ</t>
    </rPh>
    <rPh sb="10" eb="12">
      <t>キトウ</t>
    </rPh>
    <rPh sb="16" eb="18">
      <t>コウテイ</t>
    </rPh>
    <phoneticPr fontId="1"/>
  </si>
  <si>
    <t>13名（児童生徒10名・指導者3名）</t>
    <rPh sb="2" eb="3">
      <t>メイ</t>
    </rPh>
    <rPh sb="4" eb="8">
      <t>ジドウセイト</t>
    </rPh>
    <rPh sb="10" eb="11">
      <t>メイ</t>
    </rPh>
    <rPh sb="12" eb="15">
      <t>シドウシャ</t>
    </rPh>
    <rPh sb="16" eb="17">
      <t>メイ</t>
    </rPh>
    <phoneticPr fontId="1"/>
  </si>
  <si>
    <t>派遣参加人員</t>
    <rPh sb="0" eb="2">
      <t>ハケン</t>
    </rPh>
    <rPh sb="2" eb="4">
      <t>サンカ</t>
    </rPh>
    <rPh sb="4" eb="6">
      <t>ジンイン</t>
    </rPh>
    <phoneticPr fontId="1"/>
  </si>
  <si>
    <t>石垣市総合体育館　メインアリーナ</t>
    <rPh sb="0" eb="3">
      <t>イシガキシ</t>
    </rPh>
    <rPh sb="3" eb="8">
      <t>ソウゴウタイイクカン</t>
    </rPh>
    <phoneticPr fontId="1"/>
  </si>
  <si>
    <t>開催会場名</t>
    <rPh sb="0" eb="2">
      <t>カイサイ</t>
    </rPh>
    <rPh sb="2" eb="4">
      <t>カイジョウ</t>
    </rPh>
    <rPh sb="4" eb="5">
      <t>メイ</t>
    </rPh>
    <phoneticPr fontId="1"/>
  </si>
  <si>
    <t>石垣市</t>
    <rPh sb="0" eb="3">
      <t>イシガキシ</t>
    </rPh>
    <phoneticPr fontId="1"/>
  </si>
  <si>
    <t>開催場所</t>
    <rPh sb="0" eb="2">
      <t>カイサイ</t>
    </rPh>
    <rPh sb="2" eb="4">
      <t>バショ</t>
    </rPh>
    <phoneticPr fontId="1"/>
  </si>
  <si>
    <t>令和〇年〇月〇日（〇）</t>
    <phoneticPr fontId="1"/>
  </si>
  <si>
    <t>開催日</t>
    <rPh sb="0" eb="3">
      <t>カイサイビ</t>
    </rPh>
    <phoneticPr fontId="1"/>
  </si>
  <si>
    <t>第34回　八重山地区〇〇大会（〇〇競技）</t>
    <phoneticPr fontId="1"/>
  </si>
  <si>
    <t>派遣（大会等）名</t>
    <rPh sb="0" eb="2">
      <t>ハケン</t>
    </rPh>
    <rPh sb="3" eb="5">
      <t>タイカイ</t>
    </rPh>
    <rPh sb="5" eb="6">
      <t>トウ</t>
    </rPh>
    <rPh sb="7" eb="8">
      <t>メイ</t>
    </rPh>
    <phoneticPr fontId="1"/>
  </si>
  <si>
    <t>大会概要</t>
    <rPh sb="0" eb="2">
      <t>タイカイ</t>
    </rPh>
    <rPh sb="2" eb="4">
      <t>ガイヨウ</t>
    </rPh>
    <phoneticPr fontId="1"/>
  </si>
  <si>
    <t>補　助　事　業　計　画　書</t>
    <rPh sb="0" eb="1">
      <t>タスク</t>
    </rPh>
    <rPh sb="2" eb="3">
      <t>スケ</t>
    </rPh>
    <rPh sb="4" eb="5">
      <t>コト</t>
    </rPh>
    <rPh sb="6" eb="7">
      <t>ギョウ</t>
    </rPh>
    <rPh sb="8" eb="9">
      <t>ケイ</t>
    </rPh>
    <rPh sb="10" eb="11">
      <t>ガ</t>
    </rPh>
    <rPh sb="12" eb="13">
      <t>ショ</t>
    </rPh>
    <phoneticPr fontId="1"/>
  </si>
  <si>
    <t>様式第2号（第4条関係）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</si>
</sst>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3" fontId="3" fillId="0" borderId="2" xfId="0" applyNumberFormat="1" applyFont="1" applyBorder="1" applyAlignment="1">
      <alignment horizontal="right" vertical="center"/>
    </xf>
    <xf numFmtId="0" fontId="3" fillId="0" borderId="3" xfId="0" applyFont="1" applyBorder="1">
      <alignment vertical="center"/>
    </xf>
    <xf numFmtId="0" fontId="3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4" xfId="0" applyFont="1" applyBorder="1">
      <alignment vertical="center"/>
    </xf>
    <xf numFmtId="176" fontId="3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distributed" vertical="center"/>
    </xf>
    <xf numFmtId="0" fontId="2" fillId="0" borderId="5" xfId="0" applyFont="1" applyBorder="1">
      <alignment vertical="center"/>
    </xf>
    <xf numFmtId="0" fontId="2" fillId="0" borderId="2" xfId="0" applyFont="1" applyBorder="1" applyAlignment="1">
      <alignment horizontal="distributed" vertical="center" wrapText="1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1" xfId="0" applyFont="1" applyBorder="1">
      <alignment vertical="center"/>
    </xf>
    <xf numFmtId="176" fontId="3" fillId="0" borderId="0" xfId="0" applyNumberFormat="1" applyFont="1" applyAlignment="1">
      <alignment horizontal="right" vertical="center"/>
    </xf>
    <xf numFmtId="0" fontId="3" fillId="0" borderId="12" xfId="0" applyFont="1" applyBorder="1">
      <alignment vertical="center"/>
    </xf>
    <xf numFmtId="0" fontId="3" fillId="0" borderId="10" xfId="0" applyFont="1" applyBorder="1">
      <alignment vertical="center"/>
    </xf>
    <xf numFmtId="3" fontId="3" fillId="0" borderId="0" xfId="0" applyNumberFormat="1" applyFont="1" applyAlignment="1">
      <alignment horizontal="right" vertical="center"/>
    </xf>
    <xf numFmtId="0" fontId="2" fillId="0" borderId="12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 applyAlignment="1">
      <alignment horizontal="distributed"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2" fillId="0" borderId="5" xfId="0" applyFont="1" applyBorder="1" applyAlignment="1">
      <alignment vertical="center" textRotation="255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176" fontId="3" fillId="0" borderId="11" xfId="0" applyNumberFormat="1" applyFont="1" applyBorder="1" applyAlignment="1">
      <alignment horizontal="right" vertical="center"/>
    </xf>
    <xf numFmtId="3" fontId="3" fillId="0" borderId="11" xfId="0" applyNumberFormat="1" applyFont="1" applyBorder="1" applyAlignment="1">
      <alignment horizontal="right" vertical="center"/>
    </xf>
    <xf numFmtId="0" fontId="3" fillId="0" borderId="6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7" xfId="0" applyFont="1" applyBorder="1" applyAlignment="1">
      <alignment vertical="center" wrapText="1"/>
    </xf>
    <xf numFmtId="176" fontId="3" fillId="0" borderId="8" xfId="0" applyNumberFormat="1" applyFont="1" applyBorder="1" applyAlignment="1">
      <alignment horizontal="right" vertical="center"/>
    </xf>
    <xf numFmtId="0" fontId="3" fillId="0" borderId="7" xfId="0" applyFont="1" applyBorder="1">
      <alignment vertical="center"/>
    </xf>
    <xf numFmtId="0" fontId="3" fillId="0" borderId="6" xfId="0" applyFont="1" applyBorder="1">
      <alignment vertical="center"/>
    </xf>
    <xf numFmtId="3" fontId="3" fillId="0" borderId="8" xfId="0" applyNumberFormat="1" applyFont="1" applyBorder="1" applyAlignment="1">
      <alignment horizontal="right" vertical="center"/>
    </xf>
    <xf numFmtId="0" fontId="2" fillId="0" borderId="13" xfId="0" applyFont="1" applyBorder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distributed" vertical="center" wrapText="1"/>
    </xf>
    <xf numFmtId="0" fontId="2" fillId="0" borderId="8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 wrapText="1"/>
    </xf>
    <xf numFmtId="0" fontId="0" fillId="0" borderId="7" xfId="0" applyBorder="1">
      <alignment vertical="center"/>
    </xf>
    <xf numFmtId="0" fontId="0" fillId="0" borderId="1" xfId="0" applyBorder="1">
      <alignment vertical="center"/>
    </xf>
    <xf numFmtId="0" fontId="2" fillId="0" borderId="2" xfId="0" applyFont="1" applyBorder="1" applyAlignment="1" applyProtection="1">
      <alignment horizontal="distributed" vertical="center"/>
      <protection locked="0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3" xfId="0" applyFont="1" applyBorder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95251</xdr:colOff>
      <xdr:row>12</xdr:row>
      <xdr:rowOff>114300</xdr:rowOff>
    </xdr:from>
    <xdr:to>
      <xdr:col>7</xdr:col>
      <xdr:colOff>95251</xdr:colOff>
      <xdr:row>14</xdr:row>
      <xdr:rowOff>28575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D09DD74B-8BDB-4D81-9CF1-7D290574FB1C}"/>
            </a:ext>
          </a:extLst>
        </xdr:cNvPr>
        <xdr:cNvSpPr/>
      </xdr:nvSpPr>
      <xdr:spPr>
        <a:xfrm>
          <a:off x="781051" y="2171700"/>
          <a:ext cx="4114800" cy="257175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257DF-6455-4CEA-9042-077C31D0EEB0}">
  <dimension ref="A1:AD167"/>
  <sheetViews>
    <sheetView tabSelected="1" workbookViewId="0">
      <selection activeCell="H37" sqref="H37:H38"/>
    </sheetView>
  </sheetViews>
  <sheetFormatPr defaultRowHeight="18.75" x14ac:dyDescent="0.4"/>
  <cols>
    <col min="1" max="59" width="2.625" customWidth="1"/>
  </cols>
  <sheetData>
    <row r="1" spans="1:30" ht="23.1" customHeight="1" x14ac:dyDescent="0.4">
      <c r="A1" s="68" t="s">
        <v>35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30" ht="23.1" customHeight="1" x14ac:dyDescent="0.4">
      <c r="A2" s="67" t="s">
        <v>34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</row>
    <row r="3" spans="1:30" ht="23.1" customHeight="1" x14ac:dyDescent="0.4">
      <c r="A3" s="1" t="s">
        <v>33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30" ht="23.1" customHeight="1" x14ac:dyDescent="0.4">
      <c r="A4" s="9"/>
      <c r="B4" s="16" t="s">
        <v>32</v>
      </c>
      <c r="C4" s="16"/>
      <c r="D4" s="16"/>
      <c r="E4" s="16"/>
      <c r="F4" s="16"/>
      <c r="G4" s="16"/>
      <c r="H4" s="16"/>
      <c r="I4" s="13"/>
      <c r="J4" s="9"/>
      <c r="K4" s="20" t="s">
        <v>31</v>
      </c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19"/>
    </row>
    <row r="5" spans="1:30" ht="23.1" customHeight="1" x14ac:dyDescent="0.4">
      <c r="A5" s="9"/>
      <c r="B5" s="16" t="s">
        <v>30</v>
      </c>
      <c r="C5" s="16"/>
      <c r="D5" s="16"/>
      <c r="E5" s="16"/>
      <c r="F5" s="16"/>
      <c r="G5" s="16"/>
      <c r="H5" s="16"/>
      <c r="I5" s="13"/>
      <c r="J5" s="9"/>
      <c r="K5" s="20" t="s">
        <v>29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19"/>
    </row>
    <row r="6" spans="1:30" ht="23.1" customHeight="1" x14ac:dyDescent="0.4">
      <c r="A6" s="9"/>
      <c r="B6" s="16" t="s">
        <v>28</v>
      </c>
      <c r="C6" s="16"/>
      <c r="D6" s="16"/>
      <c r="E6" s="16"/>
      <c r="F6" s="16"/>
      <c r="G6" s="16"/>
      <c r="H6" s="16"/>
      <c r="I6" s="13"/>
      <c r="J6" s="9"/>
      <c r="K6" s="20" t="s">
        <v>27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19"/>
    </row>
    <row r="7" spans="1:30" ht="23.1" customHeight="1" x14ac:dyDescent="0.4">
      <c r="A7" s="9"/>
      <c r="B7" s="16" t="s">
        <v>26</v>
      </c>
      <c r="C7" s="16"/>
      <c r="D7" s="16"/>
      <c r="E7" s="16"/>
      <c r="F7" s="16"/>
      <c r="G7" s="16"/>
      <c r="H7" s="16"/>
      <c r="I7" s="13"/>
      <c r="J7" s="9"/>
      <c r="K7" s="20" t="s">
        <v>25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19"/>
    </row>
    <row r="8" spans="1:30" ht="23.1" customHeight="1" x14ac:dyDescent="0.4">
      <c r="A8" s="9"/>
      <c r="B8" s="16" t="s">
        <v>24</v>
      </c>
      <c r="C8" s="16"/>
      <c r="D8" s="16"/>
      <c r="E8" s="16"/>
      <c r="F8" s="16"/>
      <c r="G8" s="16"/>
      <c r="H8" s="16"/>
      <c r="I8" s="13"/>
      <c r="J8" s="9"/>
      <c r="K8" s="20" t="s">
        <v>23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19"/>
    </row>
    <row r="9" spans="1:30" ht="23.1" customHeight="1" x14ac:dyDescent="0.4">
      <c r="A9" s="14"/>
      <c r="B9" s="64" t="s">
        <v>22</v>
      </c>
      <c r="C9" s="64"/>
      <c r="D9" s="64"/>
      <c r="E9" s="64"/>
      <c r="F9" s="64"/>
      <c r="G9" s="64"/>
      <c r="H9" s="64"/>
      <c r="I9" s="53"/>
      <c r="J9" s="14"/>
      <c r="K9" s="66" t="s">
        <v>20</v>
      </c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5"/>
    </row>
    <row r="10" spans="1:30" ht="23.1" customHeight="1" x14ac:dyDescent="0.4">
      <c r="A10" s="14"/>
      <c r="B10" s="64"/>
      <c r="C10" s="64"/>
      <c r="D10" s="64"/>
      <c r="E10" s="64"/>
      <c r="F10" s="64"/>
      <c r="G10" s="64"/>
      <c r="H10" s="64"/>
      <c r="I10" s="53"/>
      <c r="J10" s="14"/>
      <c r="K10" s="66" t="s">
        <v>21</v>
      </c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5"/>
    </row>
    <row r="11" spans="1:30" ht="23.1" customHeight="1" x14ac:dyDescent="0.4">
      <c r="A11" s="14"/>
      <c r="B11" s="64"/>
      <c r="C11" s="64"/>
      <c r="D11" s="64"/>
      <c r="E11" s="64"/>
      <c r="F11" s="64"/>
      <c r="G11" s="64"/>
      <c r="H11" s="64"/>
      <c r="I11" s="53"/>
      <c r="J11" s="14"/>
      <c r="K11" s="66" t="s">
        <v>20</v>
      </c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5"/>
    </row>
    <row r="12" spans="1:30" ht="23.1" customHeight="1" x14ac:dyDescent="0.4">
      <c r="A12" s="14"/>
      <c r="B12" s="64"/>
      <c r="C12" s="64"/>
      <c r="D12" s="64"/>
      <c r="E12" s="64"/>
      <c r="F12" s="64"/>
      <c r="G12" s="64"/>
      <c r="H12" s="64"/>
      <c r="I12" s="53"/>
      <c r="J12" s="14"/>
      <c r="K12" s="66" t="s">
        <v>19</v>
      </c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5"/>
    </row>
    <row r="13" spans="1:30" ht="23.1" customHeight="1" x14ac:dyDescent="0.4">
      <c r="A13" s="14"/>
      <c r="B13" s="64"/>
      <c r="C13" s="64"/>
      <c r="D13" s="64"/>
      <c r="E13" s="64"/>
      <c r="F13" s="64"/>
      <c r="G13" s="64"/>
      <c r="H13" s="64"/>
      <c r="I13" s="53"/>
      <c r="J13" s="14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2"/>
    </row>
    <row r="14" spans="1:30" ht="23.1" customHeight="1" x14ac:dyDescent="0.4">
      <c r="A14" s="14"/>
      <c r="B14" s="64"/>
      <c r="C14" s="64"/>
      <c r="D14" s="64"/>
      <c r="E14" s="64"/>
      <c r="F14" s="64"/>
      <c r="G14" s="64"/>
      <c r="H14" s="64"/>
      <c r="I14" s="53"/>
      <c r="J14" s="14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2"/>
    </row>
    <row r="15" spans="1:30" ht="23.1" customHeight="1" x14ac:dyDescent="0.4">
      <c r="A15" s="14"/>
      <c r="B15" s="64"/>
      <c r="C15" s="64"/>
      <c r="D15" s="64"/>
      <c r="E15" s="64"/>
      <c r="F15" s="64"/>
      <c r="G15" s="64"/>
      <c r="H15" s="64"/>
      <c r="I15" s="53"/>
      <c r="J15" s="14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2"/>
    </row>
    <row r="16" spans="1:30" ht="23.1" customHeight="1" x14ac:dyDescent="0.4">
      <c r="A16" s="14"/>
      <c r="B16" s="64"/>
      <c r="C16" s="64"/>
      <c r="D16" s="64"/>
      <c r="E16" s="64"/>
      <c r="F16" s="64"/>
      <c r="G16" s="64"/>
      <c r="H16" s="64"/>
      <c r="I16" s="53"/>
      <c r="J16" s="14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2"/>
    </row>
    <row r="17" spans="1:30" ht="23.1" customHeight="1" x14ac:dyDescent="0.4">
      <c r="A17" s="34"/>
      <c r="B17" s="61"/>
      <c r="C17" s="61"/>
      <c r="D17" s="61"/>
      <c r="E17" s="61"/>
      <c r="F17" s="61"/>
      <c r="G17" s="61"/>
      <c r="H17" s="61"/>
      <c r="I17" s="35"/>
      <c r="J17" s="34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6"/>
    </row>
    <row r="18" spans="1:30" ht="23.1" customHeight="1" x14ac:dyDescent="0.4">
      <c r="A18" s="1" t="s">
        <v>18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30" ht="23.1" customHeight="1" x14ac:dyDescent="0.4">
      <c r="A19" s="9"/>
      <c r="B19" s="16" t="s">
        <v>17</v>
      </c>
      <c r="C19" s="16"/>
      <c r="D19" s="16"/>
      <c r="E19" s="16"/>
      <c r="F19" s="16"/>
      <c r="G19" s="16"/>
      <c r="H19" s="16"/>
      <c r="I19" s="13"/>
      <c r="J19" s="12" t="s">
        <v>16</v>
      </c>
      <c r="K19" s="11"/>
      <c r="L19" s="11"/>
      <c r="M19" s="11"/>
      <c r="N19" s="11"/>
      <c r="O19" s="10"/>
      <c r="P19" s="12" t="s">
        <v>15</v>
      </c>
      <c r="Q19" s="11"/>
      <c r="R19" s="11"/>
      <c r="S19" s="11"/>
      <c r="T19" s="11"/>
      <c r="U19" s="10"/>
      <c r="V19" s="9"/>
      <c r="W19" s="60" t="s">
        <v>14</v>
      </c>
      <c r="X19" s="60"/>
      <c r="Y19" s="60"/>
      <c r="Z19" s="60"/>
      <c r="AA19" s="60"/>
      <c r="AB19" s="60"/>
      <c r="AC19" s="60"/>
      <c r="AD19" s="59"/>
    </row>
    <row r="20" spans="1:30" ht="23.1" customHeight="1" x14ac:dyDescent="0.4">
      <c r="A20" s="23" t="s">
        <v>13</v>
      </c>
      <c r="C20" s="5"/>
      <c r="D20" s="5"/>
      <c r="E20" s="5"/>
      <c r="F20" s="5"/>
      <c r="G20" s="5"/>
      <c r="H20" s="5"/>
      <c r="I20" s="13"/>
      <c r="J20" s="9"/>
      <c r="K20" s="6">
        <f>K27</f>
        <v>239160</v>
      </c>
      <c r="L20" s="6"/>
      <c r="M20" s="6"/>
      <c r="N20" s="6"/>
      <c r="O20" s="8"/>
      <c r="P20" s="7"/>
      <c r="Q20" s="15">
        <f>Q27</f>
        <v>239160</v>
      </c>
      <c r="R20" s="15"/>
      <c r="S20" s="15"/>
      <c r="T20" s="15"/>
      <c r="U20" s="5"/>
      <c r="V20" s="4"/>
      <c r="W20" s="3"/>
      <c r="X20" s="3"/>
      <c r="Y20" s="3"/>
      <c r="Z20" s="3"/>
      <c r="AA20" s="3"/>
      <c r="AB20" s="3"/>
      <c r="AC20" s="3"/>
      <c r="AD20" s="2"/>
    </row>
    <row r="21" spans="1:30" ht="23.1" customHeight="1" x14ac:dyDescent="0.4">
      <c r="A21" s="40"/>
      <c r="B21" s="58"/>
      <c r="C21" s="57" t="s">
        <v>12</v>
      </c>
      <c r="D21" s="56"/>
      <c r="E21" s="56"/>
      <c r="F21" s="56"/>
      <c r="G21" s="56"/>
      <c r="H21" s="56"/>
      <c r="I21" s="22"/>
      <c r="J21" s="23"/>
      <c r="K21" s="52">
        <f>11320*13</f>
        <v>147160</v>
      </c>
      <c r="L21" s="52"/>
      <c r="M21" s="52"/>
      <c r="N21" s="52"/>
      <c r="O21" s="51"/>
      <c r="P21" s="50"/>
      <c r="Q21" s="49">
        <f>11320*13</f>
        <v>147160</v>
      </c>
      <c r="R21" s="49"/>
      <c r="S21" s="49"/>
      <c r="T21" s="49"/>
      <c r="U21" s="22"/>
      <c r="V21" s="48" t="s">
        <v>11</v>
      </c>
      <c r="W21" s="47"/>
      <c r="X21" s="47"/>
      <c r="Y21" s="47"/>
      <c r="Z21" s="47"/>
      <c r="AA21" s="47"/>
      <c r="AB21" s="47"/>
      <c r="AC21" s="47"/>
      <c r="AD21" s="46"/>
    </row>
    <row r="22" spans="1:30" ht="23.1" customHeight="1" x14ac:dyDescent="0.4">
      <c r="A22" s="40"/>
      <c r="B22" s="34"/>
      <c r="C22" s="36"/>
      <c r="D22" s="36"/>
      <c r="E22" s="36"/>
      <c r="F22" s="36"/>
      <c r="G22" s="36"/>
      <c r="H22" s="36"/>
      <c r="I22" s="35"/>
      <c r="J22" s="34"/>
      <c r="K22" s="45"/>
      <c r="L22" s="45"/>
      <c r="M22" s="45"/>
      <c r="N22" s="45"/>
      <c r="O22" s="32"/>
      <c r="P22" s="31"/>
      <c r="Q22" s="44"/>
      <c r="R22" s="44"/>
      <c r="S22" s="44"/>
      <c r="T22" s="44"/>
      <c r="U22" s="35"/>
      <c r="V22" s="43"/>
      <c r="W22" s="42"/>
      <c r="X22" s="42"/>
      <c r="Y22" s="42"/>
      <c r="Z22" s="42"/>
      <c r="AA22" s="42"/>
      <c r="AB22" s="42"/>
      <c r="AC22" s="42"/>
      <c r="AD22" s="41"/>
    </row>
    <row r="23" spans="1:30" ht="23.1" customHeight="1" x14ac:dyDescent="0.4">
      <c r="A23" s="40"/>
      <c r="B23" s="14"/>
      <c r="C23" s="55" t="s">
        <v>10</v>
      </c>
      <c r="D23" s="54"/>
      <c r="E23" s="54"/>
      <c r="F23" s="54"/>
      <c r="G23" s="54"/>
      <c r="H23" s="54"/>
      <c r="I23" s="53"/>
      <c r="J23" s="23"/>
      <c r="K23" s="52">
        <f>6000*13</f>
        <v>78000</v>
      </c>
      <c r="L23" s="52"/>
      <c r="M23" s="52"/>
      <c r="N23" s="52"/>
      <c r="O23" s="51"/>
      <c r="P23" s="50"/>
      <c r="Q23" s="49">
        <f>6000*13</f>
        <v>78000</v>
      </c>
      <c r="R23" s="49"/>
      <c r="S23" s="49"/>
      <c r="T23" s="49"/>
      <c r="U23" s="22"/>
      <c r="V23" s="48" t="s">
        <v>9</v>
      </c>
      <c r="W23" s="47"/>
      <c r="X23" s="47"/>
      <c r="Y23" s="47"/>
      <c r="Z23" s="47"/>
      <c r="AA23" s="47"/>
      <c r="AB23" s="47"/>
      <c r="AC23" s="47"/>
      <c r="AD23" s="46"/>
    </row>
    <row r="24" spans="1:30" ht="23.1" customHeight="1" x14ac:dyDescent="0.4">
      <c r="A24" s="40"/>
      <c r="B24" s="34"/>
      <c r="C24" s="36"/>
      <c r="D24" s="36"/>
      <c r="E24" s="36"/>
      <c r="F24" s="36"/>
      <c r="G24" s="36"/>
      <c r="H24" s="36"/>
      <c r="I24" s="35"/>
      <c r="J24" s="34"/>
      <c r="K24" s="45"/>
      <c r="L24" s="45"/>
      <c r="M24" s="45"/>
      <c r="N24" s="45"/>
      <c r="O24" s="32"/>
      <c r="P24" s="31"/>
      <c r="Q24" s="44"/>
      <c r="R24" s="44"/>
      <c r="S24" s="44"/>
      <c r="T24" s="44"/>
      <c r="U24" s="35"/>
      <c r="V24" s="43"/>
      <c r="W24" s="42"/>
      <c r="X24" s="42"/>
      <c r="Y24" s="42"/>
      <c r="Z24" s="42"/>
      <c r="AA24" s="42"/>
      <c r="AB24" s="42"/>
      <c r="AC24" s="42"/>
      <c r="AD24" s="41"/>
    </row>
    <row r="25" spans="1:30" ht="23.1" customHeight="1" x14ac:dyDescent="0.4">
      <c r="A25" s="40"/>
      <c r="B25" s="9"/>
      <c r="C25" s="18" t="s">
        <v>8</v>
      </c>
      <c r="D25" s="16"/>
      <c r="E25" s="16"/>
      <c r="F25" s="16"/>
      <c r="G25" s="16"/>
      <c r="H25" s="16"/>
      <c r="I25" s="13"/>
      <c r="J25" s="9"/>
      <c r="K25" s="6">
        <f>7000*2</f>
        <v>14000</v>
      </c>
      <c r="L25" s="6"/>
      <c r="M25" s="6"/>
      <c r="N25" s="6"/>
      <c r="O25" s="8"/>
      <c r="P25" s="7"/>
      <c r="Q25" s="15">
        <f>7000*2</f>
        <v>14000</v>
      </c>
      <c r="R25" s="15"/>
      <c r="S25" s="15"/>
      <c r="T25" s="15"/>
      <c r="U25" s="5"/>
      <c r="V25" s="39" t="s">
        <v>7</v>
      </c>
      <c r="W25" s="38"/>
      <c r="X25" s="38"/>
      <c r="Y25" s="38"/>
      <c r="Z25" s="38"/>
      <c r="AA25" s="38"/>
      <c r="AB25" s="38"/>
      <c r="AC25" s="38"/>
      <c r="AD25" s="37"/>
    </row>
    <row r="26" spans="1:30" ht="23.1" customHeight="1" x14ac:dyDescent="0.4">
      <c r="A26" s="17"/>
      <c r="B26" s="34"/>
      <c r="C26" s="36"/>
      <c r="D26" s="36"/>
      <c r="E26" s="36"/>
      <c r="F26" s="36"/>
      <c r="G26" s="36"/>
      <c r="H26" s="36"/>
      <c r="I26" s="35"/>
      <c r="J26" s="34"/>
      <c r="K26" s="33"/>
      <c r="L26" s="33"/>
      <c r="M26" s="33"/>
      <c r="N26" s="33"/>
      <c r="O26" s="32"/>
      <c r="P26" s="31"/>
      <c r="Q26" s="30"/>
      <c r="R26" s="30"/>
      <c r="S26" s="30"/>
      <c r="T26" s="30"/>
      <c r="U26" s="29"/>
      <c r="V26" s="28"/>
      <c r="W26" s="27"/>
      <c r="X26" s="27"/>
      <c r="Y26" s="27"/>
      <c r="Z26" s="27"/>
      <c r="AA26" s="27"/>
      <c r="AB26" s="27"/>
      <c r="AC26" s="27"/>
      <c r="AD26" s="26"/>
    </row>
    <row r="27" spans="1:30" ht="23.1" customHeight="1" x14ac:dyDescent="0.4">
      <c r="A27" s="25"/>
      <c r="B27" s="9"/>
      <c r="C27" s="24" t="s">
        <v>1</v>
      </c>
      <c r="D27" s="24"/>
      <c r="E27" s="24"/>
      <c r="F27" s="24"/>
      <c r="G27" s="24"/>
      <c r="H27" s="24"/>
      <c r="I27" s="22"/>
      <c r="J27" s="9"/>
      <c r="K27" s="6">
        <f>SUM(K21:N26)</f>
        <v>239160</v>
      </c>
      <c r="L27" s="6"/>
      <c r="M27" s="6"/>
      <c r="N27" s="6"/>
      <c r="O27" s="8"/>
      <c r="P27" s="7"/>
      <c r="Q27" s="15">
        <f>SUM(Q21:T26)</f>
        <v>239160</v>
      </c>
      <c r="R27" s="15"/>
      <c r="S27" s="15"/>
      <c r="T27" s="15"/>
      <c r="U27" s="5"/>
      <c r="V27" s="4"/>
      <c r="W27" s="3"/>
      <c r="X27" s="3"/>
      <c r="Y27" s="3"/>
      <c r="Z27" s="3"/>
      <c r="AA27" s="3"/>
      <c r="AB27" s="3"/>
      <c r="AC27" s="3"/>
      <c r="AD27" s="2"/>
    </row>
    <row r="28" spans="1:30" ht="23.1" customHeight="1" x14ac:dyDescent="0.4">
      <c r="A28" s="23" t="s">
        <v>6</v>
      </c>
      <c r="C28" s="5"/>
      <c r="D28" s="5"/>
      <c r="E28" s="5"/>
      <c r="F28" s="5"/>
      <c r="G28" s="5"/>
      <c r="H28" s="5"/>
      <c r="I28" s="22"/>
      <c r="J28" s="9"/>
      <c r="K28" s="6"/>
      <c r="L28" s="6"/>
      <c r="M28" s="6"/>
      <c r="N28" s="6"/>
      <c r="O28" s="8"/>
      <c r="P28" s="7"/>
      <c r="Q28" s="15"/>
      <c r="R28" s="15"/>
      <c r="S28" s="15"/>
      <c r="T28" s="15"/>
      <c r="U28" s="5"/>
      <c r="V28" s="4"/>
      <c r="W28" s="3"/>
      <c r="X28" s="3"/>
      <c r="Y28" s="3"/>
      <c r="Z28" s="3"/>
      <c r="AA28" s="3"/>
      <c r="AB28" s="3"/>
      <c r="AC28" s="3"/>
      <c r="AD28" s="2"/>
    </row>
    <row r="29" spans="1:30" ht="23.1" customHeight="1" x14ac:dyDescent="0.4">
      <c r="A29" s="14"/>
      <c r="B29" s="9"/>
      <c r="C29" s="16" t="s">
        <v>5</v>
      </c>
      <c r="D29" s="16"/>
      <c r="E29" s="16"/>
      <c r="F29" s="16"/>
      <c r="G29" s="16"/>
      <c r="H29" s="16"/>
      <c r="I29" s="13"/>
      <c r="J29" s="9"/>
      <c r="K29" s="6">
        <v>26000</v>
      </c>
      <c r="L29" s="6"/>
      <c r="M29" s="6"/>
      <c r="N29" s="6"/>
      <c r="O29" s="8"/>
      <c r="P29" s="7"/>
      <c r="Q29" s="15"/>
      <c r="R29" s="15"/>
      <c r="S29" s="15"/>
      <c r="T29" s="15"/>
      <c r="U29" s="5"/>
      <c r="V29" s="21" t="s">
        <v>4</v>
      </c>
      <c r="W29" s="20"/>
      <c r="X29" s="20"/>
      <c r="Y29" s="20"/>
      <c r="Z29" s="20"/>
      <c r="AA29" s="20"/>
      <c r="AB29" s="20"/>
      <c r="AC29" s="20"/>
      <c r="AD29" s="19"/>
    </row>
    <row r="30" spans="1:30" ht="23.1" customHeight="1" x14ac:dyDescent="0.4">
      <c r="A30" s="14"/>
      <c r="B30" s="9"/>
      <c r="C30" s="16" t="s">
        <v>3</v>
      </c>
      <c r="D30" s="16"/>
      <c r="E30" s="16"/>
      <c r="F30" s="16"/>
      <c r="G30" s="16"/>
      <c r="H30" s="16"/>
      <c r="I30" s="13"/>
      <c r="J30" s="9"/>
      <c r="K30" s="6"/>
      <c r="L30" s="6"/>
      <c r="M30" s="6"/>
      <c r="N30" s="6"/>
      <c r="O30" s="8"/>
      <c r="P30" s="7"/>
      <c r="Q30" s="15"/>
      <c r="R30" s="15"/>
      <c r="S30" s="15"/>
      <c r="T30" s="15"/>
      <c r="U30" s="5"/>
      <c r="V30" s="4"/>
      <c r="W30" s="3"/>
      <c r="X30" s="3"/>
      <c r="Y30" s="3"/>
      <c r="Z30" s="3"/>
      <c r="AA30" s="3"/>
      <c r="AB30" s="3"/>
      <c r="AC30" s="3"/>
      <c r="AD30" s="2"/>
    </row>
    <row r="31" spans="1:30" ht="23.1" customHeight="1" x14ac:dyDescent="0.4">
      <c r="A31" s="14"/>
      <c r="B31" s="9"/>
      <c r="C31" s="18" t="s">
        <v>2</v>
      </c>
      <c r="D31" s="16"/>
      <c r="E31" s="16"/>
      <c r="F31" s="16"/>
      <c r="G31" s="16"/>
      <c r="H31" s="16"/>
      <c r="I31" s="13"/>
      <c r="J31" s="9"/>
      <c r="K31" s="6">
        <v>2000</v>
      </c>
      <c r="L31" s="6"/>
      <c r="M31" s="6"/>
      <c r="N31" s="6"/>
      <c r="O31" s="8"/>
      <c r="P31" s="7"/>
      <c r="Q31" s="15"/>
      <c r="R31" s="15"/>
      <c r="S31" s="15"/>
      <c r="T31" s="15"/>
      <c r="U31" s="5"/>
      <c r="V31" s="4"/>
      <c r="W31" s="3"/>
      <c r="X31" s="3"/>
      <c r="Y31" s="3"/>
      <c r="Z31" s="3"/>
      <c r="AA31" s="3"/>
      <c r="AB31" s="3"/>
      <c r="AC31" s="3"/>
      <c r="AD31" s="2"/>
    </row>
    <row r="32" spans="1:30" ht="23.1" customHeight="1" x14ac:dyDescent="0.4">
      <c r="A32" s="17"/>
      <c r="B32" s="9"/>
      <c r="C32" s="18"/>
      <c r="D32" s="16"/>
      <c r="E32" s="16"/>
      <c r="F32" s="16"/>
      <c r="G32" s="16"/>
      <c r="H32" s="16"/>
      <c r="I32" s="13"/>
      <c r="J32" s="9"/>
      <c r="K32" s="6"/>
      <c r="L32" s="6"/>
      <c r="M32" s="6"/>
      <c r="N32" s="6"/>
      <c r="O32" s="8"/>
      <c r="P32" s="7"/>
      <c r="Q32" s="15"/>
      <c r="R32" s="15"/>
      <c r="S32" s="15"/>
      <c r="T32" s="15"/>
      <c r="U32" s="5"/>
      <c r="V32" s="4"/>
      <c r="W32" s="3"/>
      <c r="X32" s="3"/>
      <c r="Y32" s="3"/>
      <c r="Z32" s="3"/>
      <c r="AA32" s="3"/>
      <c r="AB32" s="3"/>
      <c r="AC32" s="3"/>
      <c r="AD32" s="2"/>
    </row>
    <row r="33" spans="1:30" ht="23.1" customHeight="1" x14ac:dyDescent="0.4">
      <c r="A33" s="17"/>
      <c r="B33" s="9"/>
      <c r="C33" s="16"/>
      <c r="D33" s="16"/>
      <c r="E33" s="16"/>
      <c r="F33" s="16"/>
      <c r="G33" s="16"/>
      <c r="H33" s="16"/>
      <c r="I33" s="13"/>
      <c r="J33" s="9"/>
      <c r="K33" s="6"/>
      <c r="L33" s="6"/>
      <c r="M33" s="6"/>
      <c r="N33" s="6"/>
      <c r="O33" s="8"/>
      <c r="P33" s="7"/>
      <c r="Q33" s="15"/>
      <c r="R33" s="15"/>
      <c r="S33" s="15"/>
      <c r="T33" s="15"/>
      <c r="U33" s="5"/>
      <c r="V33" s="4"/>
      <c r="W33" s="3"/>
      <c r="X33" s="3"/>
      <c r="Y33" s="3"/>
      <c r="Z33" s="3"/>
      <c r="AA33" s="3"/>
      <c r="AB33" s="3"/>
      <c r="AC33" s="3"/>
      <c r="AD33" s="2"/>
    </row>
    <row r="34" spans="1:30" ht="23.1" customHeight="1" x14ac:dyDescent="0.4">
      <c r="A34" s="14"/>
      <c r="B34" s="9"/>
      <c r="C34" s="11" t="s">
        <v>1</v>
      </c>
      <c r="D34" s="11"/>
      <c r="E34" s="11"/>
      <c r="F34" s="11"/>
      <c r="G34" s="11"/>
      <c r="H34" s="11"/>
      <c r="I34" s="13"/>
      <c r="J34" s="9"/>
      <c r="K34" s="6">
        <f>SUM(K29:N33)</f>
        <v>28000</v>
      </c>
      <c r="L34" s="6"/>
      <c r="M34" s="6"/>
      <c r="N34" s="6"/>
      <c r="O34" s="8"/>
      <c r="P34" s="7"/>
      <c r="Q34" s="6">
        <f>SUM(Q29:T33)</f>
        <v>0</v>
      </c>
      <c r="R34" s="6"/>
      <c r="S34" s="6"/>
      <c r="T34" s="6"/>
      <c r="U34" s="5"/>
      <c r="V34" s="4"/>
      <c r="W34" s="3"/>
      <c r="X34" s="3"/>
      <c r="Y34" s="3"/>
      <c r="Z34" s="3"/>
      <c r="AA34" s="3"/>
      <c r="AB34" s="3"/>
      <c r="AC34" s="3"/>
      <c r="AD34" s="2"/>
    </row>
    <row r="35" spans="1:30" ht="23.1" customHeight="1" x14ac:dyDescent="0.4">
      <c r="A35" s="12" t="s">
        <v>0</v>
      </c>
      <c r="B35" s="11"/>
      <c r="C35" s="11"/>
      <c r="D35" s="11"/>
      <c r="E35" s="11"/>
      <c r="F35" s="11"/>
      <c r="G35" s="11"/>
      <c r="H35" s="11"/>
      <c r="I35" s="10"/>
      <c r="J35" s="9"/>
      <c r="K35" s="6">
        <f>K27+K34</f>
        <v>267160</v>
      </c>
      <c r="L35" s="6"/>
      <c r="M35" s="6"/>
      <c r="N35" s="6"/>
      <c r="O35" s="8"/>
      <c r="P35" s="7"/>
      <c r="Q35" s="6">
        <f>Q27+Q34</f>
        <v>239160</v>
      </c>
      <c r="R35" s="6"/>
      <c r="S35" s="6"/>
      <c r="T35" s="6"/>
      <c r="U35" s="5"/>
      <c r="V35" s="4"/>
      <c r="W35" s="3"/>
      <c r="X35" s="3"/>
      <c r="Y35" s="3"/>
      <c r="Z35" s="3"/>
      <c r="AA35" s="3"/>
      <c r="AB35" s="3"/>
      <c r="AC35" s="3"/>
      <c r="AD35" s="2"/>
    </row>
    <row r="36" spans="1:30" ht="23.1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30" ht="23.1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30" ht="23.1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30" ht="23.1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30" ht="23.1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30" ht="23.1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30" ht="22.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30" ht="22.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30" ht="22.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30" ht="22.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30" ht="22.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30" ht="22.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30" ht="22.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22.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22.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22.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22.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22.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22.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22.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22.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22.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22.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22.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22.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22.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22.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22.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22.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22.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22.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22.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22.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22.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22.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22.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22.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22.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22.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24.9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24.9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24.9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24.9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24.9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24.9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20.100000000000001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20.100000000000001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20.100000000000001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20.100000000000001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20.100000000000001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20.100000000000001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20.100000000000001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20.100000000000001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20.100000000000001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20.100000000000001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20.100000000000001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20.100000000000001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20.100000000000001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20.100000000000001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20.100000000000001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20.100000000000001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20.100000000000001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20.100000000000001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20.100000000000001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20.100000000000001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20.100000000000001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20.100000000000001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20.100000000000001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20.100000000000001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20.100000000000001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20.100000000000001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20.100000000000001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20.100000000000001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20.100000000000001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20.100000000000001" customHeight="1" x14ac:dyDescent="0.4"/>
    <row r="111" spans="1:28" ht="20.100000000000001" customHeight="1" x14ac:dyDescent="0.4"/>
    <row r="112" spans="1:28" ht="20.100000000000001" customHeight="1" x14ac:dyDescent="0.4"/>
    <row r="113" customFormat="1" ht="20.100000000000001" customHeight="1" x14ac:dyDescent="0.4"/>
    <row r="114" customFormat="1" ht="20.100000000000001" customHeight="1" x14ac:dyDescent="0.4"/>
    <row r="115" customFormat="1" ht="20.100000000000001" customHeight="1" x14ac:dyDescent="0.4"/>
    <row r="116" customFormat="1" ht="20.100000000000001" customHeight="1" x14ac:dyDescent="0.4"/>
    <row r="117" customFormat="1" ht="20.100000000000001" customHeight="1" x14ac:dyDescent="0.4"/>
    <row r="118" customFormat="1" ht="20.100000000000001" customHeight="1" x14ac:dyDescent="0.4"/>
    <row r="119" customFormat="1" ht="20.100000000000001" customHeight="1" x14ac:dyDescent="0.4"/>
    <row r="120" customFormat="1" ht="20.100000000000001" customHeight="1" x14ac:dyDescent="0.4"/>
    <row r="121" customFormat="1" ht="20.100000000000001" customHeight="1" x14ac:dyDescent="0.4"/>
    <row r="122" customFormat="1" ht="20.100000000000001" customHeight="1" x14ac:dyDescent="0.4"/>
    <row r="123" customFormat="1" ht="20.100000000000001" customHeight="1" x14ac:dyDescent="0.4"/>
    <row r="124" customFormat="1" ht="20.100000000000001" customHeight="1" x14ac:dyDescent="0.4"/>
    <row r="125" customFormat="1" ht="20.100000000000001" customHeight="1" x14ac:dyDescent="0.4"/>
    <row r="126" customFormat="1" ht="20.100000000000001" customHeight="1" x14ac:dyDescent="0.4"/>
    <row r="127" customFormat="1" ht="20.100000000000001" customHeight="1" x14ac:dyDescent="0.4"/>
    <row r="128" customFormat="1" ht="20.100000000000001" customHeight="1" x14ac:dyDescent="0.4"/>
    <row r="129" customFormat="1" ht="15" customHeight="1" x14ac:dyDescent="0.4"/>
    <row r="130" customFormat="1" ht="15" customHeight="1" x14ac:dyDescent="0.4"/>
    <row r="131" customFormat="1" ht="15" customHeight="1" x14ac:dyDescent="0.4"/>
    <row r="132" customFormat="1" ht="15" customHeight="1" x14ac:dyDescent="0.4"/>
    <row r="133" customFormat="1" ht="15" customHeight="1" x14ac:dyDescent="0.4"/>
    <row r="134" customFormat="1" ht="15" customHeight="1" x14ac:dyDescent="0.4"/>
    <row r="135" customFormat="1" ht="15" customHeight="1" x14ac:dyDescent="0.4"/>
    <row r="136" customFormat="1" ht="15" customHeight="1" x14ac:dyDescent="0.4"/>
    <row r="137" customFormat="1" ht="15" customHeight="1" x14ac:dyDescent="0.4"/>
    <row r="138" customFormat="1" ht="15" customHeight="1" x14ac:dyDescent="0.4"/>
    <row r="139" customFormat="1" ht="15" customHeight="1" x14ac:dyDescent="0.4"/>
    <row r="140" customFormat="1" ht="15" customHeight="1" x14ac:dyDescent="0.4"/>
    <row r="141" customFormat="1" ht="15" customHeight="1" x14ac:dyDescent="0.4"/>
    <row r="142" customFormat="1" ht="15" customHeight="1" x14ac:dyDescent="0.4"/>
    <row r="143" customFormat="1" ht="15" customHeight="1" x14ac:dyDescent="0.4"/>
    <row r="144" customFormat="1" ht="15" customHeight="1" x14ac:dyDescent="0.4"/>
    <row r="145" customFormat="1" ht="15" customHeight="1" x14ac:dyDescent="0.4"/>
    <row r="146" customFormat="1" ht="15" customHeight="1" x14ac:dyDescent="0.4"/>
    <row r="147" customFormat="1" ht="15" customHeight="1" x14ac:dyDescent="0.4"/>
    <row r="148" customFormat="1" ht="15" customHeight="1" x14ac:dyDescent="0.4"/>
    <row r="149" customFormat="1" ht="15" customHeight="1" x14ac:dyDescent="0.4"/>
    <row r="150" customFormat="1" ht="15" customHeight="1" x14ac:dyDescent="0.4"/>
    <row r="151" customFormat="1" ht="15" customHeight="1" x14ac:dyDescent="0.4"/>
    <row r="152" customFormat="1" ht="15" customHeight="1" x14ac:dyDescent="0.4"/>
    <row r="153" customFormat="1" ht="15" customHeight="1" x14ac:dyDescent="0.4"/>
    <row r="154" customFormat="1" ht="15" customHeight="1" x14ac:dyDescent="0.4"/>
    <row r="155" customFormat="1" ht="15" customHeight="1" x14ac:dyDescent="0.4"/>
    <row r="156" customFormat="1" ht="15" customHeight="1" x14ac:dyDescent="0.4"/>
    <row r="157" customFormat="1" ht="15" customHeight="1" x14ac:dyDescent="0.4"/>
    <row r="158" customFormat="1" ht="15" customHeight="1" x14ac:dyDescent="0.4"/>
    <row r="159" customFormat="1" ht="15" customHeight="1" x14ac:dyDescent="0.4"/>
    <row r="160" customFormat="1" ht="15" customHeight="1" x14ac:dyDescent="0.4"/>
    <row r="161" customFormat="1" ht="15" customHeight="1" x14ac:dyDescent="0.4"/>
    <row r="162" customFormat="1" ht="15" customHeight="1" x14ac:dyDescent="0.4"/>
    <row r="163" customFormat="1" ht="15" customHeight="1" x14ac:dyDescent="0.4"/>
    <row r="164" customFormat="1" ht="15" customHeight="1" x14ac:dyDescent="0.4"/>
    <row r="165" customFormat="1" ht="15" customHeight="1" x14ac:dyDescent="0.4"/>
    <row r="166" customFormat="1" ht="15" customHeight="1" x14ac:dyDescent="0.4"/>
    <row r="167" customFormat="1" ht="15" customHeight="1" x14ac:dyDescent="0.4"/>
  </sheetData>
  <mergeCells count="79">
    <mergeCell ref="A2:AD2"/>
    <mergeCell ref="B4:H4"/>
    <mergeCell ref="K4:AD4"/>
    <mergeCell ref="B5:H5"/>
    <mergeCell ref="K5:AD5"/>
    <mergeCell ref="K14:AD14"/>
    <mergeCell ref="K15:AD15"/>
    <mergeCell ref="K16:AD16"/>
    <mergeCell ref="K17:AD17"/>
    <mergeCell ref="B6:H6"/>
    <mergeCell ref="K6:AD6"/>
    <mergeCell ref="B7:H7"/>
    <mergeCell ref="K7:AD7"/>
    <mergeCell ref="B8:H8"/>
    <mergeCell ref="K8:AD8"/>
    <mergeCell ref="B9:H17"/>
    <mergeCell ref="K9:AD9"/>
    <mergeCell ref="K10:AD10"/>
    <mergeCell ref="K11:AD11"/>
    <mergeCell ref="K12:AD12"/>
    <mergeCell ref="K13:AD13"/>
    <mergeCell ref="B19:H19"/>
    <mergeCell ref="J19:O19"/>
    <mergeCell ref="P19:U19"/>
    <mergeCell ref="W19:AC19"/>
    <mergeCell ref="K20:N20"/>
    <mergeCell ref="Q20:T20"/>
    <mergeCell ref="V20:AD20"/>
    <mergeCell ref="C21:H22"/>
    <mergeCell ref="K21:N22"/>
    <mergeCell ref="Q21:T22"/>
    <mergeCell ref="V21:AD22"/>
    <mergeCell ref="C23:H24"/>
    <mergeCell ref="K23:N24"/>
    <mergeCell ref="Q23:T24"/>
    <mergeCell ref="V23:AD24"/>
    <mergeCell ref="C25:H25"/>
    <mergeCell ref="K25:N25"/>
    <mergeCell ref="Q25:T25"/>
    <mergeCell ref="V25:AD25"/>
    <mergeCell ref="C26:H26"/>
    <mergeCell ref="K26:N26"/>
    <mergeCell ref="Q26:T26"/>
    <mergeCell ref="V26:AD26"/>
    <mergeCell ref="C27:H27"/>
    <mergeCell ref="K27:N27"/>
    <mergeCell ref="Q27:T27"/>
    <mergeCell ref="V27:AD27"/>
    <mergeCell ref="K28:N28"/>
    <mergeCell ref="Q28:T28"/>
    <mergeCell ref="V28:AD28"/>
    <mergeCell ref="C29:H29"/>
    <mergeCell ref="K29:N29"/>
    <mergeCell ref="Q29:T29"/>
    <mergeCell ref="V29:AD29"/>
    <mergeCell ref="C30:H30"/>
    <mergeCell ref="K30:N30"/>
    <mergeCell ref="Q30:T30"/>
    <mergeCell ref="V30:AD30"/>
    <mergeCell ref="Q34:T34"/>
    <mergeCell ref="V34:AD34"/>
    <mergeCell ref="C31:H31"/>
    <mergeCell ref="K31:N31"/>
    <mergeCell ref="Q31:T31"/>
    <mergeCell ref="V31:AD31"/>
    <mergeCell ref="C32:H32"/>
    <mergeCell ref="K32:N32"/>
    <mergeCell ref="Q32:T32"/>
    <mergeCell ref="V32:AD32"/>
    <mergeCell ref="A35:I35"/>
    <mergeCell ref="K35:N35"/>
    <mergeCell ref="Q35:T35"/>
    <mergeCell ref="V35:AD35"/>
    <mergeCell ref="C33:H33"/>
    <mergeCell ref="K33:N33"/>
    <mergeCell ref="Q33:T33"/>
    <mergeCell ref="V33:AD33"/>
    <mergeCell ref="C34:H34"/>
    <mergeCell ref="K34:N34"/>
  </mergeCells>
  <phoneticPr fontId="1"/>
  <pageMargins left="1.299212598425197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事業計画書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lg0296@yonagunilg.local</dc:creator>
  <cp:lastModifiedBy>lg0296@yonagunilg.local</cp:lastModifiedBy>
  <dcterms:created xsi:type="dcterms:W3CDTF">2025-03-10T02:43:19Z</dcterms:created>
  <dcterms:modified xsi:type="dcterms:W3CDTF">2025-03-10T02:44:41Z</dcterms:modified>
</cp:coreProperties>
</file>